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<sst xmlns="http://schemas.openxmlformats.org/spreadsheetml/2006/main" count="79" uniqueCount="78">
  <si>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Приложение № 4</t>
  </si>
  <si>
    <t>к бюджету Руднянского городского поселения</t>
  </si>
  <si>
    <t>Распределение бюджетных ассигнований бюджета поселения</t>
  </si>
  <si>
    <t>по разделам и подразделам  функциональной классификации расходов</t>
  </si>
  <si>
    <t>код</t>
  </si>
  <si>
    <t>Наименование</t>
  </si>
  <si>
    <t>0100</t>
  </si>
  <si>
    <t>Общегосударственные вопросы</t>
  </si>
  <si>
    <t>0103</t>
  </si>
  <si>
    <t xml:space="preserve">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</si>
  <si>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</si>
  <si>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</si>
  <si>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0106</t>
  </si>
  <si>
    <t xml:space="preserve">           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</si>
  <si>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</si>
  <si>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           Обеспечение проведения выборов и референдумов</t>
  </si>
  <si>
    <t>0111</t>
  </si>
  <si>
    <t xml:space="preserve">             Резервные фонды</t>
  </si>
  <si>
    <t>0113</t>
  </si>
  <si>
    <t xml:space="preserve">             Другие общегосударственные вопросы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</si>
  <si>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</si>
  <si>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</si>
  <si>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</si>
  <si>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</si>
  <si>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0300</t>
  </si>
  <si>
    <t xml:space="preserve">Национальная безопасность и правоохранительная деятельность </t>
  </si>
  <si>
    <t>0309</t>
  </si>
  <si>
    <t xml:space="preserve"> Защита населения и территории от последствий чрезвычайных ситуаций  природного и техногенного характера, гражданская оборона</t>
  </si>
  <si>
    <t>0310</t>
  </si>
  <si>
    <t xml:space="preserve"> 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</si>
  <si>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</si>
  <si>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</si>
  <si>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</si>
  <si>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</si>
  <si>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</si>
  <si>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</si>
  <si>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</si>
  <si>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</si>
  <si>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</si>
  <si>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 -коммунальное хозяйство</t>
  </si>
  <si>
    <t>0501</t>
  </si>
  <si>
    <t xml:space="preserve">             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</si>
  <si>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</si>
  <si>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</si>
  <si>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</si>
  <si>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</si>
  <si>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</si>
  <si>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</si>
  <si>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</si>
  <si>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</si>
  <si>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</si>
  <si>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 xml:space="preserve">               Молодежная политика и оздоровление детей</t>
  </si>
  <si>
    <t xml:space="preserve"> 0800</t>
  </si>
  <si>
    <t>Культура,  кинематография</t>
  </si>
  <si>
    <t>0801</t>
  </si>
  <si>
    <t xml:space="preserve">Культура    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</si>
  <si>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</si>
  <si>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</si>
  <si>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</si>
  <si>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</si>
  <si>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</si>
  <si>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</si>
  <si>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</si>
  <si>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1200</t>
  </si>
  <si>
    <t>Средства массовой информации</t>
  </si>
  <si>
    <t>1204</t>
  </si>
  <si>
    <t>Другие вопросы в области средств  массовой информации</t>
  </si>
  <si>
    <t>ВСЕГО РАСХОДОВ</t>
  </si>
  <si>
    <t>1403</t>
  </si>
  <si>
    <t>Межбюджетные трансферты общего характера бюджетам  бюджетной системы Российской Федерации</t>
  </si>
  <si>
    <t>1400</t>
  </si>
  <si>
    <t>2024 год</t>
  </si>
  <si>
    <t>2025 год</t>
  </si>
  <si>
    <t>на 2024 год и на плановый период 2025 и 2026 годов</t>
  </si>
  <si>
    <t>2026 год</t>
  </si>
  <si>
    <t xml:space="preserve">              Межбюджетные трансферты</t>
  </si>
  <si>
    <t>Массовой спорт</t>
  </si>
  <si>
    <t>сумма, тыс. 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</si>
</sst>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"/>
    <numFmt numFmtId="176" formatCode="#,##0.000"/>
  </numFmts>
  <fonts count="38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32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4"/>
  <sheetViews>
    <sheetView tabSelected="1" zoomScalePageLayoutView="0" workbookViewId="0" topLeftCell="A7">
      <selection activeCell="A51" sqref="A51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7" max="8" width="9.00390625" style="0" customWidth="1"/>
    <col min="9" max="9" width="10.875" style="0" customWidth="1"/>
    <col min="10" max="12" width="11.00390625" style="0" customWidth="1"/>
  </cols>
  <sheetData>
    <row r="1" spans="7:12" ht="12.75">
      <c r="G1" s="1"/>
      <c r="H1" s="1"/>
      <c r="I1" s="1"/>
      <c r="J1" s="39" t="s">
        <v>0</v>
      </c>
      <c r="K1" s="39"/>
      <c r="L1" s="39"/>
    </row>
    <row r="2" spans="7:12" ht="12.75">
      <c r="G2" s="39" t="s">
        <v>1</v>
      </c>
      <c r="H2" s="39"/>
      <c r="I2" s="39"/>
      <c r="J2" s="39"/>
      <c r="K2" s="39"/>
      <c r="L2" s="39"/>
    </row>
    <row r="3" spans="7:12" ht="12.75">
      <c r="G3" s="40" t="s">
        <v>73</v>
      </c>
      <c r="H3" s="39"/>
      <c r="I3" s="39"/>
      <c r="J3" s="39"/>
      <c r="K3" s="39"/>
      <c r="L3" s="39"/>
    </row>
    <row r="5" spans="1:12" ht="15.75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>
      <c r="A7" s="37" t="s">
        <v>73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38" t="s">
        <v>4</v>
      </c>
      <c r="B8" s="38" t="s">
        <v>5</v>
      </c>
      <c r="C8" s="38"/>
      <c r="D8" s="38"/>
      <c r="E8" s="38"/>
      <c r="F8" s="38"/>
      <c r="G8" s="38"/>
      <c r="H8" s="38"/>
      <c r="I8" s="38"/>
      <c r="J8" s="38" t="s">
        <v>77</v>
      </c>
      <c r="K8" s="38"/>
      <c r="L8" s="38"/>
    </row>
    <row r="9" spans="1:12" ht="12.75">
      <c r="A9" s="38"/>
      <c r="B9" s="38"/>
      <c r="C9" s="38"/>
      <c r="D9" s="38"/>
      <c r="E9" s="38"/>
      <c r="F9" s="38"/>
      <c r="G9" s="38"/>
      <c r="H9" s="38"/>
      <c r="I9" s="38"/>
      <c r="J9" s="15" t="s">
        <v>71</v>
      </c>
      <c r="K9" s="15" t="s">
        <v>72</v>
      </c>
      <c r="L9" s="15" t="s">
        <v>74</v>
      </c>
    </row>
    <row r="10" spans="1:12" ht="16.5" customHeight="1">
      <c r="A10" s="3" t="s">
        <v>6</v>
      </c>
      <c r="B10" s="28" t="s">
        <v>7</v>
      </c>
      <c r="C10" s="28"/>
      <c r="D10" s="28"/>
      <c r="E10" s="28"/>
      <c r="F10" s="28"/>
      <c r="G10" s="28"/>
      <c r="H10" s="28"/>
      <c r="I10" s="28"/>
      <c r="J10" s="17">
        <f>SUM(J11:J16)</f>
        <v>12910.7</v>
      </c>
      <c r="K10" s="17">
        <f>SUM(K11:K16)</f>
        <v>14764.3</v>
      </c>
      <c r="L10" s="17">
        <f>SUM(L11:L16)</f>
        <v>15600.699999999999</v>
      </c>
    </row>
    <row r="11" spans="1:12" ht="39.75" customHeight="1">
      <c r="A11" s="4" t="s">
        <v>8</v>
      </c>
      <c r="B11" s="33" t="s">
        <v>9</v>
      </c>
      <c r="C11" s="33"/>
      <c r="D11" s="33"/>
      <c r="E11" s="33"/>
      <c r="F11" s="33"/>
      <c r="G11" s="33"/>
      <c r="H11" s="33"/>
      <c r="I11" s="33"/>
      <c r="J11" s="18">
        <v>211.3</v>
      </c>
      <c r="K11" s="18">
        <v>213.1</v>
      </c>
      <c r="L11" s="18">
        <v>215</v>
      </c>
    </row>
    <row r="12" spans="1:12" ht="39.75" customHeight="1" hidden="1">
      <c r="A12" s="4" t="s">
        <v>10</v>
      </c>
      <c r="B12" s="33" t="s">
        <v>11</v>
      </c>
      <c r="C12" s="33"/>
      <c r="D12" s="33"/>
      <c r="E12" s="33"/>
      <c r="F12" s="33"/>
      <c r="G12" s="33"/>
      <c r="H12" s="33"/>
      <c r="I12" s="33"/>
      <c r="J12" s="19"/>
      <c r="K12" s="18"/>
      <c r="L12" s="18"/>
    </row>
    <row r="13" spans="1:12" ht="28.5" customHeight="1">
      <c r="A13" s="4" t="s">
        <v>12</v>
      </c>
      <c r="B13" s="33" t="s">
        <v>13</v>
      </c>
      <c r="C13" s="33"/>
      <c r="D13" s="33"/>
      <c r="E13" s="33"/>
      <c r="F13" s="33"/>
      <c r="G13" s="33"/>
      <c r="H13" s="33"/>
      <c r="I13" s="33"/>
      <c r="J13" s="18">
        <v>153.3</v>
      </c>
      <c r="K13" s="18">
        <v>153.3</v>
      </c>
      <c r="L13" s="18">
        <v>153.3</v>
      </c>
    </row>
    <row r="14" spans="1:12" ht="16.5" customHeight="1" hidden="1">
      <c r="A14" s="4" t="s">
        <v>14</v>
      </c>
      <c r="B14" s="33" t="s">
        <v>15</v>
      </c>
      <c r="C14" s="33"/>
      <c r="D14" s="33"/>
      <c r="E14" s="33"/>
      <c r="F14" s="33"/>
      <c r="G14" s="33"/>
      <c r="H14" s="33"/>
      <c r="I14" s="33"/>
      <c r="J14" s="20"/>
      <c r="K14" s="20"/>
      <c r="L14" s="20"/>
    </row>
    <row r="15" spans="1:12" ht="16.5" customHeight="1">
      <c r="A15" s="4" t="s">
        <v>16</v>
      </c>
      <c r="B15" s="33" t="s">
        <v>17</v>
      </c>
      <c r="C15" s="33"/>
      <c r="D15" s="33"/>
      <c r="E15" s="33"/>
      <c r="F15" s="33"/>
      <c r="G15" s="33"/>
      <c r="H15" s="33"/>
      <c r="I15" s="33"/>
      <c r="J15" s="18">
        <v>100</v>
      </c>
      <c r="K15" s="18">
        <v>100</v>
      </c>
      <c r="L15" s="18">
        <v>100</v>
      </c>
    </row>
    <row r="16" spans="1:12" ht="16.5" customHeight="1">
      <c r="A16" s="4" t="s">
        <v>18</v>
      </c>
      <c r="B16" s="33" t="s">
        <v>19</v>
      </c>
      <c r="C16" s="33"/>
      <c r="D16" s="33"/>
      <c r="E16" s="33"/>
      <c r="F16" s="33"/>
      <c r="G16" s="33"/>
      <c r="H16" s="33"/>
      <c r="I16" s="33"/>
      <c r="J16" s="18">
        <v>12446.1</v>
      </c>
      <c r="K16" s="18">
        <v>14297.9</v>
      </c>
      <c r="L16" s="18">
        <v>15132.4</v>
      </c>
    </row>
    <row r="17" spans="1:12" ht="18" customHeight="1">
      <c r="A17" s="3" t="s">
        <v>20</v>
      </c>
      <c r="B17" s="31" t="s">
        <v>21</v>
      </c>
      <c r="C17" s="31"/>
      <c r="D17" s="31"/>
      <c r="E17" s="31"/>
      <c r="F17" s="31"/>
      <c r="G17" s="31"/>
      <c r="H17" s="31"/>
      <c r="I17" s="31"/>
      <c r="J17" s="17">
        <f>J18</f>
        <v>435.5</v>
      </c>
      <c r="K17" s="17">
        <f>K18</f>
        <v>479.7</v>
      </c>
      <c r="L17" s="17">
        <f>L18</f>
        <v>524.6</v>
      </c>
    </row>
    <row r="18" spans="1:12" ht="15.75" customHeight="1">
      <c r="A18" s="4" t="s">
        <v>22</v>
      </c>
      <c r="B18" s="33" t="s">
        <v>23</v>
      </c>
      <c r="C18" s="33"/>
      <c r="D18" s="33"/>
      <c r="E18" s="33"/>
      <c r="F18" s="33"/>
      <c r="G18" s="33"/>
      <c r="H18" s="33"/>
      <c r="I18" s="33"/>
      <c r="J18" s="18">
        <v>435.5</v>
      </c>
      <c r="K18" s="18">
        <v>479.7</v>
      </c>
      <c r="L18" s="18">
        <v>524.6</v>
      </c>
    </row>
    <row r="19" spans="1:12" ht="18.75" customHeight="1">
      <c r="A19" s="5" t="s">
        <v>24</v>
      </c>
      <c r="B19" s="31" t="s">
        <v>25</v>
      </c>
      <c r="C19" s="31"/>
      <c r="D19" s="31"/>
      <c r="E19" s="31"/>
      <c r="F19" s="31"/>
      <c r="G19" s="31"/>
      <c r="H19" s="31"/>
      <c r="I19" s="31"/>
      <c r="J19" s="21">
        <f>J20+J21</f>
        <v>40</v>
      </c>
      <c r="K19" s="21">
        <f>K20+K21</f>
        <v>40</v>
      </c>
      <c r="L19" s="21">
        <f>L20+L21</f>
        <v>40</v>
      </c>
    </row>
    <row r="20" spans="1:12" s="8" customFormat="1" ht="39.75" customHeight="1" hidden="1">
      <c r="A20" s="6" t="s">
        <v>26</v>
      </c>
      <c r="B20" s="7"/>
      <c r="C20" s="29" t="s">
        <v>27</v>
      </c>
      <c r="D20" s="29"/>
      <c r="E20" s="29"/>
      <c r="F20" s="29"/>
      <c r="G20" s="29"/>
      <c r="H20" s="29"/>
      <c r="I20" s="29"/>
      <c r="J20" s="22"/>
      <c r="K20" s="22"/>
      <c r="L20" s="22"/>
    </row>
    <row r="21" spans="1:12" ht="18.75" customHeight="1">
      <c r="A21" s="6" t="s">
        <v>28</v>
      </c>
      <c r="B21" s="7"/>
      <c r="C21" s="29" t="s">
        <v>29</v>
      </c>
      <c r="D21" s="29"/>
      <c r="E21" s="29"/>
      <c r="F21" s="29"/>
      <c r="G21" s="29"/>
      <c r="H21" s="29"/>
      <c r="I21" s="29"/>
      <c r="J21" s="22">
        <v>40</v>
      </c>
      <c r="K21" s="22">
        <v>40</v>
      </c>
      <c r="L21" s="22">
        <v>40</v>
      </c>
    </row>
    <row r="22" spans="1:12" ht="18.75" customHeight="1">
      <c r="A22" s="5" t="s">
        <v>30</v>
      </c>
      <c r="B22" s="31" t="s">
        <v>31</v>
      </c>
      <c r="C22" s="31"/>
      <c r="D22" s="31"/>
      <c r="E22" s="31"/>
      <c r="F22" s="31"/>
      <c r="G22" s="31"/>
      <c r="H22" s="31"/>
      <c r="I22" s="31"/>
      <c r="J22" s="21">
        <f>J24+J25+J23</f>
        <v>13637.03</v>
      </c>
      <c r="K22" s="21">
        <f>K24+K25+K23</f>
        <v>13425.900000000001</v>
      </c>
      <c r="L22" s="21">
        <f>L24+L25+L23</f>
        <v>3462.3</v>
      </c>
    </row>
    <row r="23" spans="1:12" s="8" customFormat="1" ht="18.75" customHeight="1">
      <c r="A23" s="6" t="s">
        <v>32</v>
      </c>
      <c r="B23" s="7"/>
      <c r="C23" s="29" t="s">
        <v>33</v>
      </c>
      <c r="D23" s="29"/>
      <c r="E23" s="29"/>
      <c r="F23" s="29"/>
      <c r="G23" s="29"/>
      <c r="H23" s="29"/>
      <c r="I23" s="29"/>
      <c r="J23" s="22">
        <v>701.7</v>
      </c>
      <c r="K23" s="22">
        <v>701.7</v>
      </c>
      <c r="L23" s="22">
        <v>701.7</v>
      </c>
    </row>
    <row r="24" spans="1:12" ht="18.75" customHeight="1">
      <c r="A24" s="6" t="s">
        <v>34</v>
      </c>
      <c r="B24" s="7"/>
      <c r="C24" s="29" t="s">
        <v>35</v>
      </c>
      <c r="D24" s="29"/>
      <c r="E24" s="29"/>
      <c r="F24" s="29"/>
      <c r="G24" s="29"/>
      <c r="H24" s="29"/>
      <c r="I24" s="29"/>
      <c r="J24" s="22">
        <v>12435.33</v>
      </c>
      <c r="K24" s="22">
        <v>12224.2</v>
      </c>
      <c r="L24" s="22">
        <v>2260.6</v>
      </c>
    </row>
    <row r="25" spans="1:12" ht="18.75" customHeight="1">
      <c r="A25" s="6" t="s">
        <v>36</v>
      </c>
      <c r="B25" s="7"/>
      <c r="C25" s="29" t="s">
        <v>37</v>
      </c>
      <c r="D25" s="29"/>
      <c r="E25" s="29"/>
      <c r="F25" s="29"/>
      <c r="G25" s="29"/>
      <c r="H25" s="29"/>
      <c r="I25" s="29"/>
      <c r="J25" s="22">
        <v>500</v>
      </c>
      <c r="K25" s="22">
        <v>500</v>
      </c>
      <c r="L25" s="22">
        <v>500</v>
      </c>
    </row>
    <row r="26" spans="1:12" ht="15.75" customHeight="1">
      <c r="A26" s="5" t="s">
        <v>38</v>
      </c>
      <c r="B26" s="28" t="s">
        <v>39</v>
      </c>
      <c r="C26" s="28"/>
      <c r="D26" s="28"/>
      <c r="E26" s="28"/>
      <c r="F26" s="28"/>
      <c r="G26" s="28"/>
      <c r="H26" s="28"/>
      <c r="I26" s="28"/>
      <c r="J26" s="21">
        <f>J27+J28+J30+J29</f>
        <v>16942.21</v>
      </c>
      <c r="K26" s="21">
        <f>K27+K28+K30+K29</f>
        <v>14555.400000000001</v>
      </c>
      <c r="L26" s="21">
        <f>L27+L28+L30+L29</f>
        <v>14799.5</v>
      </c>
    </row>
    <row r="27" spans="1:12" s="8" customFormat="1" ht="15.75" customHeight="1">
      <c r="A27" s="6" t="s">
        <v>40</v>
      </c>
      <c r="B27" s="33" t="s">
        <v>41</v>
      </c>
      <c r="C27" s="33"/>
      <c r="D27" s="33"/>
      <c r="E27" s="33"/>
      <c r="F27" s="33"/>
      <c r="G27" s="33"/>
      <c r="H27" s="33"/>
      <c r="I27" s="33"/>
      <c r="J27" s="23">
        <v>173.5</v>
      </c>
      <c r="K27" s="23">
        <v>177.5</v>
      </c>
      <c r="L27" s="23">
        <v>184.6</v>
      </c>
    </row>
    <row r="28" spans="1:12" s="8" customFormat="1" ht="15.75" customHeight="1">
      <c r="A28" s="6" t="s">
        <v>42</v>
      </c>
      <c r="B28" s="9"/>
      <c r="C28" s="36" t="s">
        <v>43</v>
      </c>
      <c r="D28" s="36"/>
      <c r="E28" s="36"/>
      <c r="F28" s="36"/>
      <c r="G28" s="36"/>
      <c r="H28" s="36"/>
      <c r="I28" s="36"/>
      <c r="J28" s="24">
        <v>10041.5</v>
      </c>
      <c r="K28" s="24">
        <v>8726.2</v>
      </c>
      <c r="L28" s="24">
        <v>8726.2</v>
      </c>
    </row>
    <row r="29" spans="1:12" s="8" customFormat="1" ht="15.75" customHeight="1">
      <c r="A29" s="6" t="s">
        <v>44</v>
      </c>
      <c r="B29" s="9"/>
      <c r="C29" s="36" t="s">
        <v>45</v>
      </c>
      <c r="D29" s="36"/>
      <c r="E29" s="36"/>
      <c r="F29" s="36"/>
      <c r="G29" s="36"/>
      <c r="H29" s="36"/>
      <c r="I29" s="36"/>
      <c r="J29" s="23">
        <v>6284.11</v>
      </c>
      <c r="K29" s="23">
        <v>5016.1</v>
      </c>
      <c r="L29" s="23">
        <v>5242.9</v>
      </c>
    </row>
    <row r="30" spans="1:12" ht="17.25" customHeight="1">
      <c r="A30" s="6" t="s">
        <v>46</v>
      </c>
      <c r="B30" s="10"/>
      <c r="C30" s="29" t="s">
        <v>47</v>
      </c>
      <c r="D30" s="29"/>
      <c r="E30" s="29"/>
      <c r="F30" s="29"/>
      <c r="G30" s="29"/>
      <c r="H30" s="29"/>
      <c r="I30" s="29"/>
      <c r="J30" s="25">
        <v>443.1</v>
      </c>
      <c r="K30" s="25">
        <v>635.6</v>
      </c>
      <c r="L30" s="25">
        <v>645.8</v>
      </c>
    </row>
    <row r="31" spans="1:12" ht="16.5" customHeight="1" hidden="1">
      <c r="A31" s="5" t="s">
        <v>48</v>
      </c>
      <c r="B31" s="34" t="s">
        <v>49</v>
      </c>
      <c r="C31" s="34"/>
      <c r="D31" s="34"/>
      <c r="E31" s="34"/>
      <c r="F31" s="34"/>
      <c r="G31" s="34"/>
      <c r="H31" s="34"/>
      <c r="I31" s="34"/>
      <c r="J31" s="21">
        <f>SUM(J32:J32)</f>
        <v>0</v>
      </c>
      <c r="K31" s="21">
        <f>SUM(K32:K32)</f>
        <v>0</v>
      </c>
      <c r="L31" s="21">
        <f>SUM(L32:L32)</f>
        <v>0</v>
      </c>
    </row>
    <row r="32" spans="1:12" ht="16.5" customHeight="1" hidden="1">
      <c r="A32" s="6" t="s">
        <v>50</v>
      </c>
      <c r="B32" s="35" t="s">
        <v>51</v>
      </c>
      <c r="C32" s="35"/>
      <c r="D32" s="35"/>
      <c r="E32" s="35"/>
      <c r="F32" s="35"/>
      <c r="G32" s="35"/>
      <c r="H32" s="35"/>
      <c r="I32" s="35"/>
      <c r="J32" s="26"/>
      <c r="K32" s="18"/>
      <c r="L32" s="18"/>
    </row>
    <row r="33" spans="1:12" ht="15" customHeight="1">
      <c r="A33" s="5" t="s">
        <v>52</v>
      </c>
      <c r="B33" s="28" t="s">
        <v>53</v>
      </c>
      <c r="C33" s="28"/>
      <c r="D33" s="28"/>
      <c r="E33" s="28"/>
      <c r="F33" s="28"/>
      <c r="G33" s="28"/>
      <c r="H33" s="28"/>
      <c r="I33" s="28"/>
      <c r="J33" s="21">
        <f>SUM(J34:J34)</f>
        <v>1232.5</v>
      </c>
      <c r="K33" s="21">
        <f>SUM(K34:K34)</f>
        <v>1232.5</v>
      </c>
      <c r="L33" s="21">
        <f>SUM(L34:L34)</f>
        <v>1232.5</v>
      </c>
    </row>
    <row r="34" spans="1:12" ht="17.25" customHeight="1">
      <c r="A34" s="6" t="s">
        <v>54</v>
      </c>
      <c r="B34" s="10"/>
      <c r="C34" s="27" t="s">
        <v>55</v>
      </c>
      <c r="D34" s="27"/>
      <c r="E34" s="27"/>
      <c r="F34" s="27"/>
      <c r="G34" s="27"/>
      <c r="H34" s="27"/>
      <c r="I34" s="27"/>
      <c r="J34" s="26">
        <v>1232.5</v>
      </c>
      <c r="K34" s="26">
        <v>1232.5</v>
      </c>
      <c r="L34" s="26">
        <v>1232.5</v>
      </c>
    </row>
    <row r="35" spans="1:12" s="11" customFormat="1" ht="16.5" customHeight="1" hidden="1">
      <c r="A35" s="5" t="s">
        <v>56</v>
      </c>
      <c r="B35" s="28" t="s">
        <v>57</v>
      </c>
      <c r="C35" s="28"/>
      <c r="D35" s="28"/>
      <c r="E35" s="28"/>
      <c r="F35" s="28"/>
      <c r="G35" s="28"/>
      <c r="H35" s="28"/>
      <c r="I35" s="28"/>
      <c r="J35" s="21">
        <f>J36</f>
        <v>0</v>
      </c>
      <c r="K35" s="21">
        <f>K36</f>
        <v>0</v>
      </c>
      <c r="L35" s="21">
        <f>L36</f>
        <v>0</v>
      </c>
    </row>
    <row r="36" spans="1:12" ht="16.5" customHeight="1" hidden="1">
      <c r="A36" s="6" t="s">
        <v>58</v>
      </c>
      <c r="B36" s="12"/>
      <c r="C36" s="29" t="s">
        <v>59</v>
      </c>
      <c r="D36" s="29"/>
      <c r="E36" s="29"/>
      <c r="F36" s="29"/>
      <c r="G36" s="29"/>
      <c r="H36" s="29"/>
      <c r="I36" s="29"/>
      <c r="J36" s="26"/>
      <c r="K36" s="26"/>
      <c r="L36" s="26"/>
    </row>
    <row r="37" spans="1:12" s="11" customFormat="1" ht="16.5" customHeight="1" hidden="1">
      <c r="A37" s="5" t="s">
        <v>60</v>
      </c>
      <c r="B37" s="28" t="s">
        <v>61</v>
      </c>
      <c r="C37" s="28"/>
      <c r="D37" s="28"/>
      <c r="E37" s="28"/>
      <c r="F37" s="28"/>
      <c r="G37" s="28"/>
      <c r="H37" s="28"/>
      <c r="I37" s="28"/>
      <c r="J37" s="21">
        <f>J38</f>
        <v>0</v>
      </c>
      <c r="K37" s="21">
        <f>K38</f>
        <v>0</v>
      </c>
      <c r="L37" s="21">
        <f>L38</f>
        <v>0</v>
      </c>
    </row>
    <row r="38" spans="1:12" ht="16.5" customHeight="1" hidden="1">
      <c r="A38" s="6" t="s">
        <v>62</v>
      </c>
      <c r="B38" s="12"/>
      <c r="C38" s="30" t="s">
        <v>76</v>
      </c>
      <c r="D38" s="29"/>
      <c r="E38" s="29"/>
      <c r="F38" s="29"/>
      <c r="G38" s="29"/>
      <c r="H38" s="29"/>
      <c r="I38" s="29"/>
      <c r="J38" s="26"/>
      <c r="K38" s="26"/>
      <c r="L38" s="26"/>
    </row>
    <row r="39" spans="1:12" s="11" customFormat="1" ht="16.5" customHeight="1">
      <c r="A39" s="5" t="s">
        <v>63</v>
      </c>
      <c r="B39" s="28" t="s">
        <v>64</v>
      </c>
      <c r="C39" s="28"/>
      <c r="D39" s="28"/>
      <c r="E39" s="28"/>
      <c r="F39" s="28"/>
      <c r="G39" s="28"/>
      <c r="H39" s="28"/>
      <c r="I39" s="28"/>
      <c r="J39" s="21">
        <f>J40</f>
        <v>50</v>
      </c>
      <c r="K39" s="21">
        <f>K40</f>
        <v>50</v>
      </c>
      <c r="L39" s="21">
        <f>L40</f>
        <v>50</v>
      </c>
    </row>
    <row r="40" spans="1:12" ht="16.5" customHeight="1">
      <c r="A40" s="6" t="s">
        <v>65</v>
      </c>
      <c r="B40" s="12"/>
      <c r="C40" s="29" t="s">
        <v>66</v>
      </c>
      <c r="D40" s="29"/>
      <c r="E40" s="29"/>
      <c r="F40" s="29"/>
      <c r="G40" s="29"/>
      <c r="H40" s="29"/>
      <c r="I40" s="29"/>
      <c r="J40" s="26">
        <v>50</v>
      </c>
      <c r="K40" s="26">
        <v>50</v>
      </c>
      <c r="L40" s="26">
        <v>50</v>
      </c>
    </row>
    <row r="41" spans="1:12" ht="30.75" customHeight="1">
      <c r="A41" s="5" t="s">
        <v>70</v>
      </c>
      <c r="B41" s="31" t="s">
        <v>69</v>
      </c>
      <c r="C41" s="31"/>
      <c r="D41" s="31"/>
      <c r="E41" s="31"/>
      <c r="F41" s="31"/>
      <c r="G41" s="31"/>
      <c r="H41" s="31"/>
      <c r="I41" s="31"/>
      <c r="J41" s="21">
        <f>J42</f>
        <v>3810.2</v>
      </c>
      <c r="K41" s="21">
        <f>K42</f>
        <v>3803.9</v>
      </c>
      <c r="L41" s="21">
        <f>L42</f>
        <v>3877.4</v>
      </c>
    </row>
    <row r="42" spans="1:12" ht="18" customHeight="1">
      <c r="A42" s="16" t="s">
        <v>68</v>
      </c>
      <c r="B42" s="32" t="s">
        <v>75</v>
      </c>
      <c r="C42" s="33"/>
      <c r="D42" s="33"/>
      <c r="E42" s="33"/>
      <c r="F42" s="33"/>
      <c r="G42" s="33"/>
      <c r="H42" s="33"/>
      <c r="I42" s="33"/>
      <c r="J42" s="26">
        <v>3810.2</v>
      </c>
      <c r="K42" s="26">
        <v>3803.9</v>
      </c>
      <c r="L42" s="26">
        <v>3877.4</v>
      </c>
    </row>
    <row r="43" spans="1:12" ht="17.25" customHeight="1">
      <c r="A43" s="10"/>
      <c r="B43" s="28" t="s">
        <v>67</v>
      </c>
      <c r="C43" s="28"/>
      <c r="D43" s="28"/>
      <c r="E43" s="28"/>
      <c r="F43" s="28"/>
      <c r="G43" s="28"/>
      <c r="H43" s="28"/>
      <c r="I43" s="28"/>
      <c r="J43" s="21">
        <f>J10+J17+J19+J22+J26+J31+J33+J35+J37+J39+J41</f>
        <v>49058.14</v>
      </c>
      <c r="K43" s="21">
        <f>K10+K17+K19+K22+K26+K31+K33+K35+K37+K39+K41</f>
        <v>48351.700000000004</v>
      </c>
      <c r="L43" s="21">
        <f>L10+L17+L19+L22+L26+L31+L33+L35+L37+L39+L41</f>
        <v>39587</v>
      </c>
    </row>
    <row r="44" spans="1:10" ht="12.75">
      <c r="A44" s="2"/>
      <c r="B44" s="13"/>
      <c r="C44" s="13"/>
      <c r="D44" s="13"/>
      <c r="E44" s="13"/>
      <c r="F44" s="13"/>
      <c r="G44" s="13"/>
      <c r="H44" s="13"/>
      <c r="I44" s="13"/>
      <c r="J44" s="14"/>
    </row>
  </sheetData>
  <sheetProtection selectLockedCells="1" selectUnlockedCells="1"/>
  <mergeCells count="43">
    <mergeCell ref="A6:L6"/>
    <mergeCell ref="A7:L7"/>
    <mergeCell ref="A8:A9"/>
    <mergeCell ref="B8:I9"/>
    <mergeCell ref="J8:L8"/>
    <mergeCell ref="J1:L1"/>
    <mergeCell ref="G2:L2"/>
    <mergeCell ref="G3:L3"/>
    <mergeCell ref="A5:L5"/>
    <mergeCell ref="B14:I14"/>
    <mergeCell ref="B15:I15"/>
    <mergeCell ref="B16:I16"/>
    <mergeCell ref="B17:I17"/>
    <mergeCell ref="B10:I10"/>
    <mergeCell ref="B11:I11"/>
    <mergeCell ref="B12:I12"/>
    <mergeCell ref="B13:I13"/>
    <mergeCell ref="B22:I22"/>
    <mergeCell ref="C23:I23"/>
    <mergeCell ref="C24:I24"/>
    <mergeCell ref="C25:I25"/>
    <mergeCell ref="B18:I18"/>
    <mergeCell ref="B19:I19"/>
    <mergeCell ref="C20:I20"/>
    <mergeCell ref="C21:I21"/>
    <mergeCell ref="C30:I30"/>
    <mergeCell ref="B31:I31"/>
    <mergeCell ref="B32:I32"/>
    <mergeCell ref="B33:I33"/>
    <mergeCell ref="B26:I26"/>
    <mergeCell ref="B27:I27"/>
    <mergeCell ref="C28:I28"/>
    <mergeCell ref="C29:I29"/>
    <mergeCell ref="C34:I34"/>
    <mergeCell ref="B35:I35"/>
    <mergeCell ref="C36:I36"/>
    <mergeCell ref="B43:I43"/>
    <mergeCell ref="B37:I37"/>
    <mergeCell ref="C38:I38"/>
    <mergeCell ref="B39:I39"/>
    <mergeCell ref="C40:I40"/>
    <mergeCell ref="B41:I41"/>
    <mergeCell ref="B42:I42"/>
  </mergeCells>
  <printOptions/>
  <pageMargins left="0.39375" right="0" top="0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Л.В. Курдина</dc:creator>
  <cp:keywords/>
  <dc:description/>
  <cp:lastModifiedBy>1</cp:lastModifiedBy>
  <cp:lastPrinted>2023-11-11T12:07:12Z</cp:lastPrinted>
  <dcterms:created xsi:type="dcterms:W3CDTF">2020-11-16T14:37:51Z</dcterms:created>
  <dcterms:modified xsi:type="dcterms:W3CDTF">2023-11-20T07:20:57Z</dcterms:modified>
  <cp:category/>
  <cp:version/>
  <cp:contentType/>
  <cp:contentStatus/>
</cp:coreProperties>
</file>